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<sst xmlns="http://schemas.openxmlformats.org/spreadsheetml/2006/main" count="48" uniqueCount="39">
  <si>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Jméno</t>
  </si>
  <si>
    <t>Přijmení</t>
  </si>
  <si>
    <t>rok nar.</t>
  </si>
  <si>
    <t>Skok z místa</t>
  </si>
  <si>
    <t>Sedy - lehy</t>
  </si>
  <si>
    <t>Člunkový běh</t>
  </si>
  <si>
    <t>Švihadlo</t>
  </si>
  <si>
    <t>Ohebnost</t>
  </si>
  <si>
    <t>Body celkem</t>
  </si>
  <si>
    <t>pravá</t>
  </si>
  <si>
    <t>body</t>
  </si>
  <si>
    <t>levá</t>
  </si>
  <si>
    <t>cm</t>
  </si>
  <si>
    <t>max.</t>
  </si>
  <si>
    <t>sec</t>
  </si>
  <si>
    <t xml:space="preserve"> </t>
  </si>
  <si>
    <t>1.Dřep na jedné noze (pravá , levá) - 1 dřep = 1 bod, každých 5 dřepů= další bod</t>
  </si>
  <si>
    <t>2.Skok z místa - délka skoku minus výška skokana : 10 = body (počítá se nejlepší ze 3 pokusů)</t>
  </si>
  <si>
    <t>3.Sedy lehy - Počet sedů lehů za 60 sec. : 10=dosažené body</t>
  </si>
  <si>
    <t>4.Maximální počet kliků bez přestávky : 4= dosáhnuté body</t>
  </si>
  <si>
    <t>6.Švihadlo - počet skoků za 60 sec : 10 = dosažené body</t>
  </si>
  <si>
    <t>7.Ohebnost- hloubka předklonu v cm pod rovinu chodidla +, a nad rovinuchodidla - : 2=dosažené body</t>
  </si>
  <si>
    <t>David</t>
  </si>
  <si>
    <t>Látal</t>
  </si>
  <si>
    <t>Jiří</t>
  </si>
  <si>
    <t>Stalmach</t>
  </si>
  <si>
    <t>Martin</t>
  </si>
  <si>
    <t>Červinka</t>
  </si>
  <si>
    <t>Filip</t>
  </si>
  <si>
    <t>Husek</t>
  </si>
  <si>
    <t>za 60 sec.</t>
  </si>
  <si>
    <t>60 sec.</t>
  </si>
  <si>
    <t>Petr</t>
  </si>
  <si>
    <t>Dřepy</t>
  </si>
  <si>
    <t>Kliky</t>
  </si>
  <si>
    <t>výška (cm)</t>
  </si>
  <si>
    <t>váha (kg)</t>
  </si>
  <si>
    <t>5.Člunkový běh (4x10m) - (pův. 12) 20 sekund = 0 bodů; každá setina pod 20 sec = +0,1bodu a každá setina nad = -0,1 bodu</t>
  </si>
  <si>
    <t>Pořadí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</si>
</sst>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;[Red]0"/>
    <numFmt numFmtId="166" formatCode="0_ ;[Red]\-0\ "/>
    <numFmt numFmtId="167" formatCode="0.00_ ;[Red]\-0.00\ 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4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1">
      <selection activeCell="W17" sqref="W17"/>
    </sheetView>
  </sheetViews>
  <sheetFormatPr defaultColWidth="9.140625" defaultRowHeight="12.75"/>
  <cols>
    <col min="1" max="1" width="7.00390625" style="0" customWidth="1"/>
    <col min="2" max="2" width="6.7109375" style="0" customWidth="1"/>
    <col min="3" max="3" width="8.421875" style="0" customWidth="1"/>
    <col min="4" max="4" width="7.57421875" style="0" customWidth="1"/>
    <col min="5" max="5" width="5.8515625" style="0" customWidth="1"/>
    <col min="6" max="6" width="5.140625" style="0" customWidth="1"/>
    <col min="7" max="7" width="6.421875" style="0" customWidth="1"/>
    <col min="8" max="8" width="6.8515625" style="0" customWidth="1"/>
    <col min="9" max="9" width="4.00390625" style="0" customWidth="1"/>
    <col min="10" max="10" width="5.28125" style="0" customWidth="1"/>
    <col min="11" max="11" width="4.7109375" style="0" customWidth="1"/>
    <col min="12" max="12" width="6.8515625" style="0" customWidth="1"/>
    <col min="13" max="13" width="11.00390625" style="0" customWidth="1"/>
    <col min="14" max="14" width="5.421875" style="0" customWidth="1"/>
    <col min="15" max="15" width="5.57421875" style="0" customWidth="1"/>
    <col min="16" max="16" width="5.7109375" style="0" customWidth="1"/>
    <col min="17" max="17" width="4.57421875" style="0" customWidth="1"/>
    <col min="18" max="19" width="8.57421875" style="0" customWidth="1"/>
    <col min="20" max="20" width="5.140625" style="0" customWidth="1"/>
    <col min="21" max="21" width="4.28125" style="0" customWidth="1"/>
    <col min="22" max="22" width="5.8515625" style="0" customWidth="1"/>
    <col min="23" max="23" width="7.28125" style="0" customWidth="1"/>
  </cols>
  <sheetData>
    <row r="1" spans="1:23" s="1" customFormat="1" ht="38.25">
      <c r="A1" s="15" t="s">
        <v>38</v>
      </c>
      <c r="B1" s="11" t="s">
        <v>0</v>
      </c>
      <c r="C1" s="11" t="s">
        <v>1</v>
      </c>
      <c r="D1" s="11" t="s">
        <v>2</v>
      </c>
      <c r="E1" s="10" t="s">
        <v>35</v>
      </c>
      <c r="F1" s="10" t="s">
        <v>36</v>
      </c>
      <c r="G1" s="13" t="s">
        <v>33</v>
      </c>
      <c r="H1" s="14"/>
      <c r="I1" s="14"/>
      <c r="J1" s="14"/>
      <c r="K1" s="13" t="s">
        <v>3</v>
      </c>
      <c r="L1" s="14"/>
      <c r="M1" s="13" t="s">
        <v>4</v>
      </c>
      <c r="N1" s="14"/>
      <c r="O1" s="13" t="s">
        <v>34</v>
      </c>
      <c r="P1" s="14"/>
      <c r="Q1" s="13" t="s">
        <v>5</v>
      </c>
      <c r="R1" s="14"/>
      <c r="S1" s="13" t="s">
        <v>6</v>
      </c>
      <c r="T1" s="14"/>
      <c r="U1" s="13" t="s">
        <v>7</v>
      </c>
      <c r="V1" s="14"/>
      <c r="W1" s="10" t="s">
        <v>8</v>
      </c>
    </row>
    <row r="2" spans="1:23" s="2" customFormat="1" ht="12.75">
      <c r="A2" s="3"/>
      <c r="B2" s="3"/>
      <c r="C2" s="3"/>
      <c r="D2" s="3"/>
      <c r="E2" s="3"/>
      <c r="F2" s="3"/>
      <c r="G2" s="9" t="s">
        <v>9</v>
      </c>
      <c r="H2" s="9" t="s">
        <v>10</v>
      </c>
      <c r="I2" s="9" t="s">
        <v>11</v>
      </c>
      <c r="J2" s="9" t="s">
        <v>10</v>
      </c>
      <c r="K2" s="9" t="s">
        <v>12</v>
      </c>
      <c r="L2" s="9" t="s">
        <v>10</v>
      </c>
      <c r="M2" s="9" t="s">
        <v>30</v>
      </c>
      <c r="N2" s="9" t="s">
        <v>10</v>
      </c>
      <c r="O2" s="9" t="s">
        <v>13</v>
      </c>
      <c r="P2" s="9" t="s">
        <v>10</v>
      </c>
      <c r="Q2" s="9" t="s">
        <v>14</v>
      </c>
      <c r="R2" s="9" t="s">
        <v>10</v>
      </c>
      <c r="S2" s="9" t="s">
        <v>31</v>
      </c>
      <c r="T2" s="9" t="s">
        <v>10</v>
      </c>
      <c r="U2" s="9" t="s">
        <v>12</v>
      </c>
      <c r="V2" s="9" t="s">
        <v>10</v>
      </c>
      <c r="W2" s="3"/>
    </row>
    <row r="3" spans="1:23" ht="12.75">
      <c r="A3" s="12">
        <v>1</v>
      </c>
      <c r="B3" s="4" t="s">
        <v>32</v>
      </c>
      <c r="C3" s="4" t="s">
        <v>23</v>
      </c>
      <c r="D3" s="4">
        <v>1987</v>
      </c>
      <c r="E3" s="4">
        <v>175</v>
      </c>
      <c r="F3" s="4">
        <v>64</v>
      </c>
      <c r="G3" s="4">
        <v>23</v>
      </c>
      <c r="H3" s="6">
        <f>G3+ROUNDDOWN(G3/5,0)</f>
        <v>27</v>
      </c>
      <c r="I3" s="4">
        <v>29</v>
      </c>
      <c r="J3" s="6">
        <f>I3+ROUNDDOWN(I3/5,0)</f>
        <v>34</v>
      </c>
      <c r="K3" s="4">
        <v>240</v>
      </c>
      <c r="L3" s="6">
        <f>K3-E3</f>
        <v>65</v>
      </c>
      <c r="M3" s="4">
        <v>59</v>
      </c>
      <c r="N3" s="6">
        <f>M3</f>
        <v>59</v>
      </c>
      <c r="O3" s="4">
        <v>50</v>
      </c>
      <c r="P3" s="6">
        <f>O3</f>
        <v>50</v>
      </c>
      <c r="Q3" s="5">
        <v>16</v>
      </c>
      <c r="R3" s="6">
        <f>20-Q3</f>
        <v>4</v>
      </c>
      <c r="S3" s="4">
        <v>125</v>
      </c>
      <c r="T3" s="6">
        <f>S3</f>
        <v>125</v>
      </c>
      <c r="U3" s="6">
        <v>16</v>
      </c>
      <c r="V3" s="6">
        <f>U3</f>
        <v>16</v>
      </c>
      <c r="W3" s="8">
        <f>SUM(H3,J3,L3,N3,P3,R3,T3,V3)</f>
        <v>380</v>
      </c>
    </row>
    <row r="4" spans="1:23" ht="12.75">
      <c r="A4" s="12">
        <v>2</v>
      </c>
      <c r="B4" s="4" t="s">
        <v>22</v>
      </c>
      <c r="C4" s="4" t="s">
        <v>23</v>
      </c>
      <c r="D4" s="4">
        <v>1991</v>
      </c>
      <c r="E4" s="4">
        <v>177</v>
      </c>
      <c r="F4" s="4">
        <v>62</v>
      </c>
      <c r="G4" s="4">
        <v>12</v>
      </c>
      <c r="H4" s="6">
        <f aca="true" t="shared" si="0" ref="H4:J7">G4+ROUNDDOWN(G4/5,0)</f>
        <v>14</v>
      </c>
      <c r="I4" s="4">
        <v>15</v>
      </c>
      <c r="J4" s="6">
        <f t="shared" si="0"/>
        <v>18</v>
      </c>
      <c r="K4" s="4">
        <v>214</v>
      </c>
      <c r="L4" s="6">
        <f>K4-E4</f>
        <v>37</v>
      </c>
      <c r="M4" s="4">
        <v>42</v>
      </c>
      <c r="N4" s="6">
        <f>M4</f>
        <v>42</v>
      </c>
      <c r="O4" s="4">
        <v>25</v>
      </c>
      <c r="P4" s="6">
        <f>O4</f>
        <v>25</v>
      </c>
      <c r="Q4" s="5">
        <v>21.4</v>
      </c>
      <c r="R4" s="6">
        <f>20-Q4</f>
        <v>-1.3999999999999986</v>
      </c>
      <c r="S4" s="4">
        <v>111</v>
      </c>
      <c r="T4" s="6">
        <f>S4</f>
        <v>111</v>
      </c>
      <c r="U4" s="6">
        <v>6</v>
      </c>
      <c r="V4" s="6">
        <f>U4</f>
        <v>6</v>
      </c>
      <c r="W4" s="8">
        <f>SUM(H4,J4,L4,N4,P4,R4,T4,V4)</f>
        <v>251.6</v>
      </c>
    </row>
    <row r="5" spans="1:23" ht="12.75">
      <c r="A5" s="12">
        <v>3</v>
      </c>
      <c r="B5" s="4" t="s">
        <v>24</v>
      </c>
      <c r="C5" s="4" t="s">
        <v>25</v>
      </c>
      <c r="D5" s="4">
        <v>1991</v>
      </c>
      <c r="E5" s="4">
        <v>169</v>
      </c>
      <c r="F5" s="4">
        <v>55</v>
      </c>
      <c r="G5" s="4">
        <v>0</v>
      </c>
      <c r="H5" s="6">
        <f t="shared" si="0"/>
        <v>0</v>
      </c>
      <c r="I5" s="4">
        <v>0</v>
      </c>
      <c r="J5" s="6">
        <f t="shared" si="0"/>
        <v>0</v>
      </c>
      <c r="K5" s="4">
        <v>160</v>
      </c>
      <c r="L5" s="6">
        <f>K5-E5</f>
        <v>-9</v>
      </c>
      <c r="M5" s="4">
        <v>51</v>
      </c>
      <c r="N5" s="6">
        <f>M5</f>
        <v>51</v>
      </c>
      <c r="O5" s="4">
        <v>30</v>
      </c>
      <c r="P5" s="6">
        <f>O5</f>
        <v>30</v>
      </c>
      <c r="Q5" s="5">
        <v>23.1</v>
      </c>
      <c r="R5" s="6">
        <f>20-Q5</f>
        <v>-3.1000000000000014</v>
      </c>
      <c r="S5" s="4">
        <v>60</v>
      </c>
      <c r="T5" s="6">
        <f>S5</f>
        <v>60</v>
      </c>
      <c r="U5" s="6">
        <v>0</v>
      </c>
      <c r="V5" s="6">
        <f>U5</f>
        <v>0</v>
      </c>
      <c r="W5" s="8">
        <f>SUM(H5,J5,L5,N5,P5,R5,T5,V5)</f>
        <v>128.9</v>
      </c>
    </row>
    <row r="6" spans="1:23" ht="12.75">
      <c r="A6" s="12">
        <v>4</v>
      </c>
      <c r="B6" s="4" t="s">
        <v>26</v>
      </c>
      <c r="C6" s="4" t="s">
        <v>27</v>
      </c>
      <c r="D6" s="4">
        <v>1996</v>
      </c>
      <c r="E6" s="4">
        <v>137</v>
      </c>
      <c r="F6" s="4">
        <v>30</v>
      </c>
      <c r="G6" s="4">
        <v>13</v>
      </c>
      <c r="H6" s="6">
        <f t="shared" si="0"/>
        <v>15</v>
      </c>
      <c r="I6" s="4">
        <v>9</v>
      </c>
      <c r="J6" s="6">
        <f t="shared" si="0"/>
        <v>10</v>
      </c>
      <c r="K6" s="4">
        <v>144</v>
      </c>
      <c r="L6" s="6">
        <f>K6-E6</f>
        <v>7</v>
      </c>
      <c r="M6" s="4">
        <v>29</v>
      </c>
      <c r="N6" s="6">
        <f>M6</f>
        <v>29</v>
      </c>
      <c r="O6" s="4">
        <v>14</v>
      </c>
      <c r="P6" s="6">
        <f>O6</f>
        <v>14</v>
      </c>
      <c r="Q6" s="5">
        <v>27</v>
      </c>
      <c r="R6" s="6">
        <f>20-Q6</f>
        <v>-7</v>
      </c>
      <c r="S6" s="4">
        <v>53</v>
      </c>
      <c r="T6" s="6">
        <f>S6</f>
        <v>53</v>
      </c>
      <c r="U6" s="6">
        <v>-14</v>
      </c>
      <c r="V6" s="6">
        <f>U6</f>
        <v>-14</v>
      </c>
      <c r="W6" s="8">
        <f>SUM(H6,J6,L6,N6,P6,R6,T6,V6)</f>
        <v>107</v>
      </c>
    </row>
    <row r="7" spans="1:23" ht="12.75">
      <c r="A7" s="12">
        <v>5</v>
      </c>
      <c r="B7" s="4" t="s">
        <v>28</v>
      </c>
      <c r="C7" s="4" t="s">
        <v>29</v>
      </c>
      <c r="D7" s="4">
        <v>1996</v>
      </c>
      <c r="E7" s="4">
        <v>146</v>
      </c>
      <c r="F7" s="4">
        <v>39</v>
      </c>
      <c r="G7" s="4">
        <v>7</v>
      </c>
      <c r="H7" s="6">
        <f t="shared" si="0"/>
        <v>8</v>
      </c>
      <c r="I7" s="4">
        <v>1</v>
      </c>
      <c r="J7" s="6">
        <f t="shared" si="0"/>
        <v>1</v>
      </c>
      <c r="K7" s="4">
        <v>121</v>
      </c>
      <c r="L7" s="6">
        <f>K7-E7</f>
        <v>-25</v>
      </c>
      <c r="M7" s="4">
        <v>34</v>
      </c>
      <c r="N7" s="6">
        <f>M7</f>
        <v>34</v>
      </c>
      <c r="O7" s="4">
        <v>7</v>
      </c>
      <c r="P7" s="6">
        <f>O7</f>
        <v>7</v>
      </c>
      <c r="Q7" s="5">
        <v>26.6</v>
      </c>
      <c r="R7" s="6">
        <f>20-Q7</f>
        <v>-6.600000000000001</v>
      </c>
      <c r="S7" s="4">
        <v>40</v>
      </c>
      <c r="T7" s="6">
        <f>S7</f>
        <v>40</v>
      </c>
      <c r="U7" s="6">
        <v>0</v>
      </c>
      <c r="V7" s="6">
        <f>U7</f>
        <v>0</v>
      </c>
      <c r="W7" s="8">
        <f>SUM(H7,J7,L7,N7,P7,R7,T7,V7)</f>
        <v>58.4</v>
      </c>
    </row>
    <row r="8" ht="12.75">
      <c r="W8" s="7"/>
    </row>
    <row r="10" ht="12.75">
      <c r="A10" t="s">
        <v>16</v>
      </c>
    </row>
    <row r="11" ht="12.75">
      <c r="A11" t="s">
        <v>17</v>
      </c>
    </row>
    <row r="12" ht="12.75">
      <c r="A12" t="s">
        <v>18</v>
      </c>
    </row>
    <row r="13" ht="12.75">
      <c r="A13" t="s">
        <v>19</v>
      </c>
    </row>
    <row r="14" ht="12.75">
      <c r="A14" t="s">
        <v>37</v>
      </c>
    </row>
    <row r="15" ht="12.75">
      <c r="A15" t="s">
        <v>20</v>
      </c>
    </row>
    <row r="16" ht="12.75">
      <c r="A16" t="s">
        <v>21</v>
      </c>
    </row>
    <row r="19" ht="12.75">
      <c r="C19" t="s">
        <v>15</v>
      </c>
    </row>
  </sheetData>
  <sheetProtection/>
  <mergeCells count="7">
    <mergeCell ref="G1:J1"/>
    <mergeCell ref="K1:L1"/>
    <mergeCell ref="M1:N1"/>
    <mergeCell ref="O1:P1"/>
    <mergeCell ref="Q1:R1"/>
    <mergeCell ref="S1:T1"/>
    <mergeCell ref="U1:V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T-MAPY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Látal</dc:creator>
  <cp:keywords/>
  <dc:description/>
  <cp:lastModifiedBy>martin</cp:lastModifiedBy>
  <cp:lastPrinted>2007-01-27T11:27:43Z</cp:lastPrinted>
  <dcterms:created xsi:type="dcterms:W3CDTF">2007-01-04T13:04:42Z</dcterms:created>
  <dcterms:modified xsi:type="dcterms:W3CDTF">2015-06-04T10:10:52Z</dcterms:modified>
  <cp:category/>
  <cp:version/>
  <cp:contentType/>
  <cp:contentStatus/>
</cp:coreProperties>
</file>